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79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5" i="1"/>
  <c r="B185"/>
  <c r="F194"/>
  <c r="G194"/>
  <c r="H194"/>
  <c r="I194"/>
  <c r="J194"/>
  <c r="L194"/>
  <c r="B195"/>
  <c r="L32" l="1"/>
  <c r="L184" l="1"/>
  <c r="L195" s="1"/>
  <c r="L175"/>
  <c r="L165"/>
  <c r="L156"/>
  <c r="L146"/>
  <c r="L137"/>
  <c r="L127"/>
  <c r="L118"/>
  <c r="L108"/>
  <c r="L99"/>
  <c r="L89"/>
  <c r="L80"/>
  <c r="L70"/>
  <c r="L61"/>
  <c r="L51"/>
  <c r="L42"/>
  <c r="L43" s="1"/>
  <c r="L23"/>
  <c r="L13"/>
  <c r="A109"/>
  <c r="A195"/>
  <c r="J184"/>
  <c r="J195" s="1"/>
  <c r="I184"/>
  <c r="I195" s="1"/>
  <c r="H184"/>
  <c r="H195" s="1"/>
  <c r="G184"/>
  <c r="G195" s="1"/>
  <c r="F184"/>
  <c r="F195" s="1"/>
  <c r="B176"/>
  <c r="A176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G108"/>
  <c r="F108"/>
  <c r="B100"/>
  <c r="A100"/>
  <c r="J99"/>
  <c r="I99"/>
  <c r="H99"/>
  <c r="G99"/>
  <c r="F99"/>
  <c r="B90"/>
  <c r="A90"/>
  <c r="J89"/>
  <c r="J100" s="1"/>
  <c r="I89"/>
  <c r="H89"/>
  <c r="H100" s="1"/>
  <c r="G89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I43" l="1"/>
  <c r="G100"/>
  <c r="H138"/>
  <c r="J157"/>
  <c r="H176"/>
  <c r="J176"/>
  <c r="L24"/>
  <c r="L62"/>
  <c r="L81"/>
  <c r="L100"/>
  <c r="L119"/>
  <c r="L138"/>
  <c r="L157"/>
  <c r="L176"/>
  <c r="G43"/>
  <c r="I62"/>
  <c r="I100"/>
  <c r="G119"/>
  <c r="J138"/>
  <c r="H157"/>
  <c r="H119"/>
  <c r="L196"/>
  <c r="H81"/>
  <c r="I81"/>
  <c r="G81"/>
  <c r="G62"/>
  <c r="F119"/>
  <c r="F138"/>
  <c r="F157"/>
  <c r="F176"/>
  <c r="I24"/>
  <c r="F24"/>
  <c r="J24"/>
  <c r="H24"/>
  <c r="G24"/>
  <c r="J196" l="1"/>
  <c r="I196"/>
  <c r="H196"/>
  <c r="F196"/>
  <c r="G196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<sst xmlns="http://schemas.openxmlformats.org/spreadsheetml/2006/main" count="248" uniqueCount="63">
  <si>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</si>
  <si>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</si>
  <si>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</si>
  <si>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</si>
  <si>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</si>
  <si>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</si>
  <si>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</si>
  <si>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</si>
  <si>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</si>
  <si>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</si>
  <si>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</si>
  <si>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</si>
  <si>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</si>
  <si>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</si>
  <si>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</si>
  <si>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</si>
  <si>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</si>
  <si>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</si>
  <si>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</si>
  <si>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</si>
  <si>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</si>
  <si>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</si>
  <si>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</si>
  <si>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</si>
  <si>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</si>
  <si>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</si>
  <si>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</si>
  <si>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</si>
  <si>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</si>
  <si>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</si>
  <si>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</si>
  <si>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</si>
  <si>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</si>
  <si>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</si>
  <si>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</si>
  <si>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</si>
  <si>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</si>
  <si>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</si>
  <si>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</si>
  <si>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</si>
  <si>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</si>
  <si>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</si>
  <si>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</si>
  <si>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</si>
  <si>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</si>
  <si>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</si>
  <si>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</si>
  <si>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</si>
  <si>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</si>
  <si>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</si>
  <si>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</si>
  <si>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</si>
  <si>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</si>
  <si>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</si>
  <si>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</si>
  <si>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</si>
  <si>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</si>
  <si>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</si>
  <si>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</si>
  <si>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</si>
  <si>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</si>
  <si>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 xml:space="preserve">Р.А-С.Масуев </t>
  </si>
  <si>
    <t>МБОУ "ООШ с.Нихалой"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</si>
</sst>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62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61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customHeight="1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3.5" thickBot="1">
      <c r="A195" s="29">
        <f>A177</f>
        <v>2</v>
      </c>
      <c r="B195" s="30">
        <f>B177</f>
        <v>5</v>
      </c>
      <c r="C195" s="55" t="s">
        <v>4</v>
      </c>
      <c r="D195" s="58"/>
      <c r="E195" s="31"/>
      <c r="F195" s="32">
        <f>F184+F194</f>
        <v>500</v>
      </c>
      <c r="G195" s="32">
        <f>G184+G194</f>
        <v>14.239999999999998</v>
      </c>
      <c r="H195" s="32">
        <f>H184+H194</f>
        <v>17.169999999999998</v>
      </c>
      <c r="I195" s="32">
        <f>I184+I194</f>
        <v>93.55</v>
      </c>
      <c r="J195" s="32">
        <f>J184+J194</f>
        <v>562.17000000000007</v>
      </c>
      <c r="K195" s="32"/>
      <c r="L195" s="32">
        <f>L184+L194</f>
        <v>91.77000000000001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>(H24+H43+H62+H81+H100+H119+H138+H157+H176+H195)/(IF(H24=0,0,1)+IF(H43=0,0,1)+IF(H62=0,0,1)+IF(H81=0,0,1)+IF(H100=0,0,1)+IF(H119=0,0,1)+IF(H138=0,0,1)+IF(H157=0,0,1)+IF(H176=0,0,1)+IF(H195=0,0,1))</f>
        <v>17.673999999999999</v>
      </c>
      <c r="I196" s="34">
        <f>(I24+I43+I62+I81+I100+I119+I138+I157+I176+I195)/(IF(I24=0,0,1)+IF(I43=0,0,1)+IF(I62=0,0,1)+IF(I81=0,0,1)+IF(I100=0,0,1)+IF(I119=0,0,1)+IF(I138=0,0,1)+IF(I157=0,0,1)+IF(I176=0,0,1)+IF(I195=0,0,1))</f>
        <v>77.400999999999996</v>
      </c>
      <c r="J196" s="34">
        <f>(J24+J43+J62+J81+J100+J119+J138+J157+J176+J195)/(IF(J24=0,0,1)+IF(J43=0,0,1)+IF(J62=0,0,1)+IF(J81=0,0,1)+IF(J100=0,0,1)+IF(J119=0,0,1)+IF(J138=0,0,1)+IF(J157=0,0,1)+IF(J176=0,0,1)+IF(J195=0,0,1))</f>
        <v>543.39499999999998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Z</cp:lastModifiedBy>
  <cp:lastPrinted>2025-11-15T06:28:30Z</cp:lastPrinted>
  <dcterms:created xsi:type="dcterms:W3CDTF">2022-05-16T14:23:56Z</dcterms:created>
  <dcterms:modified xsi:type="dcterms:W3CDTF">2026-01-15T08:14:32Z</dcterms:modified>
</cp:coreProperties>
</file>